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windowWidth="18350" windowHeight="7000"/>
  </bookViews>
  <sheets>
    <sheet name="物业区域汇总表" sheetId="1" r:id="rId1"/>
  </sheets>
  <definedNames>
    <definedName name="_xlnm.Print_Titles" localSheetId="0">物业区域汇总表!$1:$2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<sst xmlns="http://schemas.openxmlformats.org/spreadsheetml/2006/main" count="73" uniqueCount="73">
  <si>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盂县住宅专项维修资金归集、使用及结存情况公示表</t>
  </si>
  <si>
    <t>序号</t>
  </si>
  <si>
    <t>物业区域名称</t>
  </si>
  <si>
    <t>总幢数</t>
  </si>
  <si>
    <t>总户数</t>
  </si>
  <si>
    <t>已交户数</t>
  </si>
  <si>
    <t>交存金额</t>
  </si>
  <si>
    <t>支取总额</t>
  </si>
  <si>
    <t>利息结转</t>
  </si>
  <si>
    <t>期末余额</t>
  </si>
  <si>
    <t>“佳泰花园”二期C区（利鸿佳苑）</t>
  </si>
  <si>
    <t>万佳香河湾</t>
  </si>
  <si>
    <t>万达财富广场商住项目（一期）</t>
  </si>
  <si>
    <t>万达财富广场商住项目（二期）</t>
  </si>
  <si>
    <t>东宋花园（秀水华庭）</t>
  </si>
  <si>
    <t>亿博天玺</t>
  </si>
  <si>
    <t>佳泰花园</t>
  </si>
  <si>
    <t>佳泰花园B区</t>
  </si>
  <si>
    <t>佳泰花园二期A区</t>
  </si>
  <si>
    <t>冠华.御园</t>
  </si>
  <si>
    <t>凯通•龍樾府</t>
  </si>
  <si>
    <t>凯通三号园</t>
  </si>
  <si>
    <t>凯通花园</t>
  </si>
  <si>
    <t>励耘佳苑</t>
  </si>
  <si>
    <t>华鑫苑住宅小区</t>
  </si>
  <si>
    <t>厚德苑</t>
  </si>
  <si>
    <t>君悦花园</t>
  </si>
  <si>
    <t>天峰·北府</t>
  </si>
  <si>
    <t>天海颐苑</t>
  </si>
  <si>
    <t>学府书院小区</t>
  </si>
  <si>
    <t>学府苑</t>
  </si>
  <si>
    <t>家乐苑</t>
  </si>
  <si>
    <t>富雅苑小区</t>
  </si>
  <si>
    <t>幸福家园小区</t>
  </si>
  <si>
    <t>幸福苑</t>
  </si>
  <si>
    <t>德业居花园</t>
  </si>
  <si>
    <t>德盛华苑</t>
  </si>
  <si>
    <t>成美·铂悦府（一期）</t>
  </si>
  <si>
    <t>文源阁</t>
  </si>
  <si>
    <t>新城壹号一期</t>
  </si>
  <si>
    <t>新城壹號商业住宅区</t>
  </si>
  <si>
    <t>樾龙台</t>
  </si>
  <si>
    <t>欧意商贸中心</t>
  </si>
  <si>
    <t>滨河盛世华都</t>
  </si>
  <si>
    <t>燕莎鑫帝城</t>
  </si>
  <si>
    <t>盂县南坪村棚户区改造工程C区</t>
  </si>
  <si>
    <t>盂县孙家庄镇西崖底采煤沉陷区村民搬迁安置项目</t>
  </si>
  <si>
    <t>盂县永店坡老城棚户区改造北村村安置房项目（龙悦苑）</t>
  </si>
  <si>
    <t>盂县翰林雅居小区</t>
  </si>
  <si>
    <t>盂县西关村棚户区改造工程（一期）（二期）</t>
  </si>
  <si>
    <t>盂县金玥府小区</t>
  </si>
  <si>
    <t>盂县香河悦府小区</t>
  </si>
  <si>
    <t>福阁都庭小区</t>
  </si>
  <si>
    <t>紫宁苑小区</t>
  </si>
  <si>
    <t>紫轩小区</t>
  </si>
  <si>
    <t>聚景园小区</t>
  </si>
  <si>
    <t>聚福苑</t>
  </si>
  <si>
    <t>远帆花园</t>
  </si>
  <si>
    <r>
      <rPr>
        <sz val="11"/>
        <rFont val="宋体"/>
        <charset val="134"/>
      </rPr>
      <t>金明花园二期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（江山丽景）</t>
    </r>
  </si>
  <si>
    <t>金明花苑商住楼</t>
  </si>
  <si>
    <t>锦绣城</t>
  </si>
  <si>
    <t>锦绣城2号院</t>
  </si>
  <si>
    <t>锦绣城二期</t>
  </si>
  <si>
    <t>阳泉晋盂钢铁有限公司棚户区改造</t>
  </si>
  <si>
    <t>香河御园二期</t>
  </si>
  <si>
    <t>香河御园小区</t>
  </si>
  <si>
    <t>高城山庄二期</t>
  </si>
  <si>
    <t>高城首府</t>
  </si>
  <si>
    <t>鼎赢楠苑住宅楼</t>
  </si>
  <si>
    <t>龙泽苑小区</t>
  </si>
  <si>
    <t>龙泽苑西区</t>
  </si>
  <si>
    <t>合计</t>
  </si>
  <si>
    <t xml:space="preserve">    注：此次公示盂县住宅专项维修资金归集、使用及结存数据，截至2026年6月30日。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</si>
</sst>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"/>
  <sheetViews>
    <sheetView tabSelected="1" workbookViewId="0">
      <selection activeCell="L4" sqref="L4"/>
    </sheetView>
  </sheetViews>
  <sheetFormatPr defaultColWidth="9" defaultRowHeight="14"/>
  <cols>
    <col min="1" max="1" width="7.75454545454545" customWidth="1"/>
    <col min="2" max="2" width="21.1272727272727" customWidth="1"/>
    <col min="3" max="3" width="8.12727272727273" customWidth="1"/>
    <col min="4" max="4" width="8" customWidth="1"/>
    <col min="5" max="5" width="13.7545454545455" customWidth="1"/>
    <col min="6" max="6" width="15.8181818181818" customWidth="1"/>
    <col min="7" max="7" width="12.5454545454545" customWidth="1"/>
    <col min="8" max="9" width="14.8181818181818" customWidth="1"/>
    <col min="10" max="10" width="11.5"/>
  </cols>
  <sheetData>
    <row r="1" ht="5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34" customHeight="1" spans="1:9">
      <c r="A3" s="4">
        <v>1</v>
      </c>
      <c r="B3" s="5" t="s">
        <v>10</v>
      </c>
      <c r="C3" s="6">
        <v>4</v>
      </c>
      <c r="D3" s="6">
        <v>341</v>
      </c>
      <c r="E3" s="6">
        <v>276</v>
      </c>
      <c r="F3" s="6">
        <v>3103536.75</v>
      </c>
      <c r="G3" s="7">
        <v>0</v>
      </c>
      <c r="H3" s="6">
        <v>300772.74</v>
      </c>
      <c r="I3" s="6">
        <f>F3-G3+H3</f>
        <v>3404309.49</v>
      </c>
    </row>
    <row r="4" s="1" customFormat="1" ht="28" customHeight="1" spans="1:9">
      <c r="A4" s="4">
        <v>2</v>
      </c>
      <c r="B4" s="5" t="s">
        <v>11</v>
      </c>
      <c r="C4" s="6">
        <v>10</v>
      </c>
      <c r="D4" s="6">
        <v>762</v>
      </c>
      <c r="E4" s="6">
        <v>440</v>
      </c>
      <c r="F4" s="6">
        <v>3639739.62</v>
      </c>
      <c r="G4" s="7">
        <v>0</v>
      </c>
      <c r="H4" s="6">
        <v>174201.73</v>
      </c>
      <c r="I4" s="6">
        <f t="shared" ref="I4:I48" si="0">F4-G4+H4</f>
        <v>3813941.35</v>
      </c>
    </row>
    <row r="5" s="1" customFormat="1" ht="35" customHeight="1" spans="1:9">
      <c r="A5" s="4">
        <v>3</v>
      </c>
      <c r="B5" s="5" t="s">
        <v>12</v>
      </c>
      <c r="C5" s="6">
        <v>1</v>
      </c>
      <c r="D5" s="6">
        <v>883</v>
      </c>
      <c r="E5" s="6">
        <v>392</v>
      </c>
      <c r="F5" s="6">
        <v>361986.35</v>
      </c>
      <c r="G5" s="7">
        <v>0</v>
      </c>
      <c r="H5" s="6">
        <v>8377.87</v>
      </c>
      <c r="I5" s="6">
        <f t="shared" si="0"/>
        <v>370364.22</v>
      </c>
    </row>
    <row r="6" s="1" customFormat="1" ht="34" customHeight="1" spans="1:9">
      <c r="A6" s="4">
        <v>4</v>
      </c>
      <c r="B6" s="5" t="s">
        <v>13</v>
      </c>
      <c r="C6" s="6">
        <v>1</v>
      </c>
      <c r="D6" s="6">
        <v>257</v>
      </c>
      <c r="E6" s="6">
        <v>242</v>
      </c>
      <c r="F6" s="6">
        <v>2376944.65</v>
      </c>
      <c r="G6" s="7">
        <v>0</v>
      </c>
      <c r="H6" s="6">
        <v>82233.06</v>
      </c>
      <c r="I6" s="6">
        <f t="shared" si="0"/>
        <v>2459177.71</v>
      </c>
    </row>
    <row r="7" s="1" customFormat="1" ht="28" customHeight="1" spans="1:9">
      <c r="A7" s="4">
        <v>5</v>
      </c>
      <c r="B7" s="5" t="s">
        <v>14</v>
      </c>
      <c r="C7" s="6">
        <v>1</v>
      </c>
      <c r="D7" s="6">
        <v>183</v>
      </c>
      <c r="E7" s="6">
        <v>98</v>
      </c>
      <c r="F7" s="6">
        <v>991566.95</v>
      </c>
      <c r="G7" s="7">
        <v>0</v>
      </c>
      <c r="H7" s="6">
        <v>56805.91</v>
      </c>
      <c r="I7" s="6">
        <f t="shared" si="0"/>
        <v>1048372.86</v>
      </c>
    </row>
    <row r="8" s="1" customFormat="1" ht="28" customHeight="1" spans="1:9">
      <c r="A8" s="4">
        <v>6</v>
      </c>
      <c r="B8" s="5" t="s">
        <v>15</v>
      </c>
      <c r="C8" s="6">
        <v>16</v>
      </c>
      <c r="D8" s="6">
        <v>1146</v>
      </c>
      <c r="E8" s="6">
        <v>719</v>
      </c>
      <c r="F8" s="6">
        <v>7589058.2</v>
      </c>
      <c r="G8" s="7">
        <v>0</v>
      </c>
      <c r="H8" s="6">
        <v>29183.52</v>
      </c>
      <c r="I8" s="6">
        <f t="shared" si="0"/>
        <v>7618241.72</v>
      </c>
    </row>
    <row r="9" s="1" customFormat="1" ht="28" customHeight="1" spans="1:9">
      <c r="A9" s="4">
        <v>7</v>
      </c>
      <c r="B9" s="5" t="s">
        <v>16</v>
      </c>
      <c r="C9" s="6">
        <v>3</v>
      </c>
      <c r="D9" s="6">
        <v>411</v>
      </c>
      <c r="E9" s="6">
        <v>21</v>
      </c>
      <c r="F9" s="6">
        <v>192567.66</v>
      </c>
      <c r="G9" s="7">
        <v>0</v>
      </c>
      <c r="H9" s="6">
        <v>20634.59</v>
      </c>
      <c r="I9" s="6">
        <f t="shared" si="0"/>
        <v>213202.25</v>
      </c>
    </row>
    <row r="10" s="1" customFormat="1" ht="28" customHeight="1" spans="1:9">
      <c r="A10" s="4">
        <v>8</v>
      </c>
      <c r="B10" s="5" t="s">
        <v>17</v>
      </c>
      <c r="C10" s="6">
        <v>6</v>
      </c>
      <c r="D10" s="6">
        <v>692</v>
      </c>
      <c r="E10" s="6">
        <v>411</v>
      </c>
      <c r="F10" s="6">
        <v>2444991.82</v>
      </c>
      <c r="G10" s="7">
        <v>0</v>
      </c>
      <c r="H10" s="6">
        <v>228454.58</v>
      </c>
      <c r="I10" s="6">
        <f t="shared" si="0"/>
        <v>2673446.4</v>
      </c>
    </row>
    <row r="11" s="1" customFormat="1" ht="28" customHeight="1" spans="1:9">
      <c r="A11" s="4">
        <v>9</v>
      </c>
      <c r="B11" s="5" t="s">
        <v>18</v>
      </c>
      <c r="C11" s="6">
        <v>7</v>
      </c>
      <c r="D11" s="6">
        <v>909</v>
      </c>
      <c r="E11" s="6">
        <v>50</v>
      </c>
      <c r="F11" s="6">
        <v>299487.32</v>
      </c>
      <c r="G11" s="7">
        <v>0</v>
      </c>
      <c r="H11" s="6">
        <v>31979.2</v>
      </c>
      <c r="I11" s="6">
        <f t="shared" si="0"/>
        <v>331466.52</v>
      </c>
    </row>
    <row r="12" s="1" customFormat="1" ht="28" customHeight="1" spans="1:9">
      <c r="A12" s="4">
        <v>10</v>
      </c>
      <c r="B12" s="5" t="s">
        <v>19</v>
      </c>
      <c r="C12" s="6">
        <v>5</v>
      </c>
      <c r="D12" s="6">
        <v>360</v>
      </c>
      <c r="E12" s="6">
        <v>41</v>
      </c>
      <c r="F12" s="6">
        <v>419904.75</v>
      </c>
      <c r="G12" s="7">
        <v>0</v>
      </c>
      <c r="H12" s="6">
        <v>305.18</v>
      </c>
      <c r="I12" s="6">
        <f t="shared" si="0"/>
        <v>420209.93</v>
      </c>
    </row>
    <row r="13" s="1" customFormat="1" ht="28" customHeight="1" spans="1:9">
      <c r="A13" s="4">
        <v>11</v>
      </c>
      <c r="B13" s="5" t="s">
        <v>20</v>
      </c>
      <c r="C13" s="6">
        <v>9</v>
      </c>
      <c r="D13" s="6">
        <v>571</v>
      </c>
      <c r="E13" s="6">
        <v>298</v>
      </c>
      <c r="F13" s="6">
        <v>3895354.35</v>
      </c>
      <c r="G13" s="7">
        <v>0</v>
      </c>
      <c r="H13" s="6">
        <v>3100.72</v>
      </c>
      <c r="I13" s="6">
        <f t="shared" si="0"/>
        <v>3898455.07</v>
      </c>
    </row>
    <row r="14" s="1" customFormat="1" ht="28" customHeight="1" spans="1:9">
      <c r="A14" s="4">
        <v>12</v>
      </c>
      <c r="B14" s="5" t="s">
        <v>21</v>
      </c>
      <c r="C14" s="6">
        <v>2</v>
      </c>
      <c r="D14" s="6">
        <v>298</v>
      </c>
      <c r="E14" s="6">
        <v>237</v>
      </c>
      <c r="F14" s="6">
        <v>1374659.5</v>
      </c>
      <c r="G14" s="7">
        <v>0</v>
      </c>
      <c r="H14" s="6">
        <v>73668.23</v>
      </c>
      <c r="I14" s="6">
        <f t="shared" si="0"/>
        <v>1448327.73</v>
      </c>
    </row>
    <row r="15" s="1" customFormat="1" ht="28" customHeight="1" spans="1:9">
      <c r="A15" s="4">
        <v>13</v>
      </c>
      <c r="B15" s="5" t="s">
        <v>22</v>
      </c>
      <c r="C15" s="6">
        <v>1</v>
      </c>
      <c r="D15" s="6">
        <v>122</v>
      </c>
      <c r="E15" s="6">
        <v>94</v>
      </c>
      <c r="F15" s="6">
        <v>1064501.06</v>
      </c>
      <c r="G15" s="6">
        <v>0</v>
      </c>
      <c r="H15" s="6">
        <v>82205</v>
      </c>
      <c r="I15" s="6">
        <f t="shared" si="0"/>
        <v>1146706.06</v>
      </c>
    </row>
    <row r="16" s="1" customFormat="1" ht="28" customHeight="1" spans="1:9">
      <c r="A16" s="4">
        <v>14</v>
      </c>
      <c r="B16" s="5" t="s">
        <v>23</v>
      </c>
      <c r="C16" s="6">
        <v>3</v>
      </c>
      <c r="D16" s="6">
        <v>504</v>
      </c>
      <c r="E16" s="6">
        <v>504</v>
      </c>
      <c r="F16" s="6">
        <v>2583838.6</v>
      </c>
      <c r="G16" s="6">
        <v>537341.84</v>
      </c>
      <c r="H16" s="6">
        <v>349096.49</v>
      </c>
      <c r="I16" s="6">
        <f t="shared" si="0"/>
        <v>2395593.25</v>
      </c>
    </row>
    <row r="17" s="1" customFormat="1" ht="28" customHeight="1" spans="1:9">
      <c r="A17" s="4">
        <v>15</v>
      </c>
      <c r="B17" s="5" t="s">
        <v>24</v>
      </c>
      <c r="C17" s="6">
        <v>2</v>
      </c>
      <c r="D17" s="6">
        <v>168</v>
      </c>
      <c r="E17" s="6">
        <v>92</v>
      </c>
      <c r="F17" s="6">
        <v>881358.7</v>
      </c>
      <c r="G17" s="6">
        <v>0</v>
      </c>
      <c r="H17" s="6">
        <v>1592.55</v>
      </c>
      <c r="I17" s="6">
        <f t="shared" si="0"/>
        <v>882951.25</v>
      </c>
    </row>
    <row r="18" s="1" customFormat="1" ht="28" customHeight="1" spans="1:9">
      <c r="A18" s="4">
        <v>16</v>
      </c>
      <c r="B18" s="5" t="s">
        <v>25</v>
      </c>
      <c r="C18" s="6">
        <v>1</v>
      </c>
      <c r="D18" s="6">
        <v>200</v>
      </c>
      <c r="E18" s="6">
        <v>198</v>
      </c>
      <c r="F18" s="6">
        <v>1466435.19</v>
      </c>
      <c r="G18" s="6">
        <v>0</v>
      </c>
      <c r="H18" s="6">
        <v>169631.15</v>
      </c>
      <c r="I18" s="6">
        <f t="shared" si="0"/>
        <v>1636066.34</v>
      </c>
    </row>
    <row r="19" s="1" customFormat="1" ht="28" customHeight="1" spans="1:9">
      <c r="A19" s="4">
        <v>17</v>
      </c>
      <c r="B19" s="5" t="s">
        <v>26</v>
      </c>
      <c r="C19" s="6">
        <v>6</v>
      </c>
      <c r="D19" s="6">
        <v>949</v>
      </c>
      <c r="E19" s="6">
        <v>941</v>
      </c>
      <c r="F19" s="6">
        <v>10446011.19</v>
      </c>
      <c r="G19" s="6">
        <v>0</v>
      </c>
      <c r="H19" s="6">
        <v>1155891.78</v>
      </c>
      <c r="I19" s="6">
        <f t="shared" si="0"/>
        <v>11601902.97</v>
      </c>
    </row>
    <row r="20" s="1" customFormat="1" ht="28" customHeight="1" spans="1:9">
      <c r="A20" s="4">
        <v>18</v>
      </c>
      <c r="B20" s="5" t="s">
        <v>27</v>
      </c>
      <c r="C20" s="6">
        <v>6</v>
      </c>
      <c r="D20" s="6">
        <v>1052</v>
      </c>
      <c r="E20" s="6">
        <v>667</v>
      </c>
      <c r="F20" s="6">
        <v>7954440.45</v>
      </c>
      <c r="G20" s="6">
        <v>0</v>
      </c>
      <c r="H20" s="6">
        <v>100456.18</v>
      </c>
      <c r="I20" s="6">
        <f t="shared" si="0"/>
        <v>8054896.63</v>
      </c>
    </row>
    <row r="21" s="1" customFormat="1" ht="28" customHeight="1" spans="1:9">
      <c r="A21" s="4">
        <v>19</v>
      </c>
      <c r="B21" s="5" t="s">
        <v>28</v>
      </c>
      <c r="C21" s="6">
        <v>1</v>
      </c>
      <c r="D21" s="6">
        <v>139</v>
      </c>
      <c r="E21" s="6">
        <v>97</v>
      </c>
      <c r="F21" s="6">
        <v>957299.79</v>
      </c>
      <c r="G21" s="6">
        <v>0</v>
      </c>
      <c r="H21" s="6">
        <v>114209.89</v>
      </c>
      <c r="I21" s="6">
        <f t="shared" si="0"/>
        <v>1071509.68</v>
      </c>
    </row>
    <row r="22" s="1" customFormat="1" ht="28" customHeight="1" spans="1:9">
      <c r="A22" s="4">
        <v>20</v>
      </c>
      <c r="B22" s="5" t="s">
        <v>29</v>
      </c>
      <c r="C22" s="6">
        <v>10</v>
      </c>
      <c r="D22" s="6">
        <v>714</v>
      </c>
      <c r="E22" s="6">
        <v>675</v>
      </c>
      <c r="F22" s="6">
        <v>3700754.11</v>
      </c>
      <c r="G22" s="6">
        <v>0</v>
      </c>
      <c r="H22" s="6">
        <v>460324.4</v>
      </c>
      <c r="I22" s="6">
        <f t="shared" si="0"/>
        <v>4161078.51</v>
      </c>
    </row>
    <row r="23" s="1" customFormat="1" ht="28" customHeight="1" spans="1:9">
      <c r="A23" s="4">
        <v>21</v>
      </c>
      <c r="B23" s="5" t="s">
        <v>30</v>
      </c>
      <c r="C23" s="6">
        <v>11</v>
      </c>
      <c r="D23" s="6">
        <v>999</v>
      </c>
      <c r="E23" s="6">
        <v>701</v>
      </c>
      <c r="F23" s="8">
        <v>6698078</v>
      </c>
      <c r="G23" s="6">
        <v>4222461.24</v>
      </c>
      <c r="H23" s="8">
        <v>1146322.98</v>
      </c>
      <c r="I23" s="6">
        <f t="shared" si="0"/>
        <v>3621939.74</v>
      </c>
    </row>
    <row r="24" s="1" customFormat="1" ht="28" customHeight="1" spans="1:9">
      <c r="A24" s="4">
        <v>22</v>
      </c>
      <c r="B24" s="5" t="s">
        <v>31</v>
      </c>
      <c r="C24" s="6">
        <v>6</v>
      </c>
      <c r="D24" s="6">
        <v>434</v>
      </c>
      <c r="E24" s="6">
        <v>356</v>
      </c>
      <c r="F24" s="6">
        <v>2714858.35</v>
      </c>
      <c r="G24" s="6">
        <v>0</v>
      </c>
      <c r="H24" s="6">
        <v>221779.61</v>
      </c>
      <c r="I24" s="6">
        <f t="shared" si="0"/>
        <v>2936637.96</v>
      </c>
    </row>
    <row r="25" s="1" customFormat="1" ht="28" customHeight="1" spans="1:9">
      <c r="A25" s="4">
        <v>23</v>
      </c>
      <c r="B25" s="5" t="s">
        <v>32</v>
      </c>
      <c r="C25" s="6">
        <v>7</v>
      </c>
      <c r="D25" s="6">
        <v>360</v>
      </c>
      <c r="E25" s="6">
        <v>360</v>
      </c>
      <c r="F25" s="6">
        <v>1934198.97</v>
      </c>
      <c r="G25" s="6">
        <v>1164200.34</v>
      </c>
      <c r="H25" s="6">
        <v>129579.56</v>
      </c>
      <c r="I25" s="6">
        <f t="shared" si="0"/>
        <v>899578.19</v>
      </c>
    </row>
    <row r="26" s="1" customFormat="1" ht="28" customHeight="1" spans="1:9">
      <c r="A26" s="4">
        <v>24</v>
      </c>
      <c r="B26" s="5" t="s">
        <v>33</v>
      </c>
      <c r="C26" s="6">
        <v>4</v>
      </c>
      <c r="D26" s="6">
        <v>306</v>
      </c>
      <c r="E26" s="6">
        <v>276</v>
      </c>
      <c r="F26" s="6">
        <v>1775406.8</v>
      </c>
      <c r="G26" s="6">
        <v>652106.92</v>
      </c>
      <c r="H26" s="6">
        <v>217554.85</v>
      </c>
      <c r="I26" s="6">
        <f t="shared" si="0"/>
        <v>1340854.73</v>
      </c>
    </row>
    <row r="27" s="1" customFormat="1" ht="28" customHeight="1" spans="1:9">
      <c r="A27" s="4">
        <v>25</v>
      </c>
      <c r="B27" s="5" t="s">
        <v>34</v>
      </c>
      <c r="C27" s="6">
        <v>1</v>
      </c>
      <c r="D27" s="6">
        <v>259</v>
      </c>
      <c r="E27" s="6">
        <v>1</v>
      </c>
      <c r="F27" s="6">
        <v>48850.9</v>
      </c>
      <c r="G27" s="6">
        <v>0</v>
      </c>
      <c r="H27" s="6">
        <v>7.88</v>
      </c>
      <c r="I27" s="6">
        <f t="shared" si="0"/>
        <v>48858.78</v>
      </c>
    </row>
    <row r="28" s="1" customFormat="1" ht="28" customHeight="1" spans="1:9">
      <c r="A28" s="4">
        <v>26</v>
      </c>
      <c r="B28" s="5" t="s">
        <v>35</v>
      </c>
      <c r="C28" s="6">
        <v>10</v>
      </c>
      <c r="D28" s="6">
        <v>1269</v>
      </c>
      <c r="E28" s="6">
        <v>577</v>
      </c>
      <c r="F28" s="6">
        <v>6483980.71</v>
      </c>
      <c r="G28" s="6">
        <v>0</v>
      </c>
      <c r="H28" s="6">
        <v>552209.8</v>
      </c>
      <c r="I28" s="6">
        <f t="shared" si="0"/>
        <v>7036190.51</v>
      </c>
    </row>
    <row r="29" s="1" customFormat="1" ht="28" customHeight="1" spans="1:9">
      <c r="A29" s="4">
        <v>27</v>
      </c>
      <c r="B29" s="5" t="s">
        <v>36</v>
      </c>
      <c r="C29" s="6">
        <v>5</v>
      </c>
      <c r="D29" s="6">
        <v>623</v>
      </c>
      <c r="E29" s="6">
        <v>532</v>
      </c>
      <c r="F29" s="6">
        <v>4416110.9</v>
      </c>
      <c r="G29" s="6">
        <v>0</v>
      </c>
      <c r="H29" s="6">
        <v>244354.7</v>
      </c>
      <c r="I29" s="6">
        <f t="shared" si="0"/>
        <v>4660465.6</v>
      </c>
    </row>
    <row r="30" s="1" customFormat="1" ht="28" customHeight="1" spans="1:9">
      <c r="A30" s="4">
        <v>28</v>
      </c>
      <c r="B30" s="5" t="s">
        <v>37</v>
      </c>
      <c r="C30" s="6">
        <v>4</v>
      </c>
      <c r="D30" s="6">
        <v>482</v>
      </c>
      <c r="E30" s="6">
        <v>379</v>
      </c>
      <c r="F30" s="6">
        <v>3903501</v>
      </c>
      <c r="G30" s="6">
        <v>0</v>
      </c>
      <c r="H30" s="6">
        <v>3786.45</v>
      </c>
      <c r="I30" s="6">
        <f t="shared" si="0"/>
        <v>3907287.45</v>
      </c>
    </row>
    <row r="31" s="1" customFormat="1" ht="28" customHeight="1" spans="1:9">
      <c r="A31" s="4">
        <v>29</v>
      </c>
      <c r="B31" s="5" t="s">
        <v>38</v>
      </c>
      <c r="C31" s="6">
        <v>4</v>
      </c>
      <c r="D31" s="6">
        <v>204</v>
      </c>
      <c r="E31" s="6">
        <v>202</v>
      </c>
      <c r="F31" s="6">
        <v>1057205.36</v>
      </c>
      <c r="G31" s="6">
        <v>0</v>
      </c>
      <c r="H31" s="6">
        <v>58306.86</v>
      </c>
      <c r="I31" s="6">
        <f t="shared" si="0"/>
        <v>1115512.22</v>
      </c>
    </row>
    <row r="32" s="1" customFormat="1" ht="28" customHeight="1" spans="1:9">
      <c r="A32" s="4">
        <v>30</v>
      </c>
      <c r="B32" s="5" t="s">
        <v>39</v>
      </c>
      <c r="C32" s="6">
        <v>22</v>
      </c>
      <c r="D32" s="6">
        <v>280</v>
      </c>
      <c r="E32" s="6">
        <v>116</v>
      </c>
      <c r="F32" s="6">
        <v>1086090.73</v>
      </c>
      <c r="G32" s="6">
        <v>0</v>
      </c>
      <c r="H32" s="6">
        <v>55049.18</v>
      </c>
      <c r="I32" s="6">
        <f t="shared" si="0"/>
        <v>1141139.91</v>
      </c>
    </row>
    <row r="33" s="1" customFormat="1" ht="28" customHeight="1" spans="1:9">
      <c r="A33" s="4">
        <v>31</v>
      </c>
      <c r="B33" s="5" t="s">
        <v>40</v>
      </c>
      <c r="C33" s="6">
        <v>11</v>
      </c>
      <c r="D33" s="6">
        <v>754</v>
      </c>
      <c r="E33" s="6">
        <v>483</v>
      </c>
      <c r="F33" s="6">
        <v>4159853</v>
      </c>
      <c r="G33" s="6">
        <v>0</v>
      </c>
      <c r="H33" s="6">
        <v>85373.02</v>
      </c>
      <c r="I33" s="6">
        <f t="shared" si="0"/>
        <v>4245226.02</v>
      </c>
    </row>
    <row r="34" s="1" customFormat="1" ht="28" customHeight="1" spans="1:9">
      <c r="A34" s="4">
        <v>32</v>
      </c>
      <c r="B34" s="5" t="s">
        <v>41</v>
      </c>
      <c r="C34" s="6">
        <v>4</v>
      </c>
      <c r="D34" s="6">
        <v>501</v>
      </c>
      <c r="E34" s="6">
        <v>160</v>
      </c>
      <c r="F34" s="6">
        <v>1426301.5</v>
      </c>
      <c r="G34" s="6">
        <v>0</v>
      </c>
      <c r="H34" s="6">
        <v>77.36</v>
      </c>
      <c r="I34" s="6">
        <f t="shared" si="0"/>
        <v>1426378.86</v>
      </c>
    </row>
    <row r="35" s="1" customFormat="1" ht="28" customHeight="1" spans="1:9">
      <c r="A35" s="4">
        <v>33</v>
      </c>
      <c r="B35" s="5" t="s">
        <v>42</v>
      </c>
      <c r="C35" s="6">
        <v>1</v>
      </c>
      <c r="D35" s="6">
        <v>15</v>
      </c>
      <c r="E35" s="6">
        <v>6</v>
      </c>
      <c r="F35" s="6">
        <v>69110.25</v>
      </c>
      <c r="G35" s="6">
        <v>0</v>
      </c>
      <c r="H35" s="6">
        <v>2340.79</v>
      </c>
      <c r="I35" s="6">
        <f t="shared" si="0"/>
        <v>71451.04</v>
      </c>
    </row>
    <row r="36" s="1" customFormat="1" ht="28" customHeight="1" spans="1:9">
      <c r="A36" s="4">
        <v>34</v>
      </c>
      <c r="B36" s="5" t="s">
        <v>43</v>
      </c>
      <c r="C36" s="6">
        <v>7</v>
      </c>
      <c r="D36" s="6">
        <v>1230</v>
      </c>
      <c r="E36" s="6">
        <v>23</v>
      </c>
      <c r="F36" s="6">
        <v>211730.86</v>
      </c>
      <c r="G36" s="6">
        <v>0</v>
      </c>
      <c r="H36" s="6">
        <v>25062.99</v>
      </c>
      <c r="I36" s="6">
        <f t="shared" si="0"/>
        <v>236793.85</v>
      </c>
    </row>
    <row r="37" s="1" customFormat="1" ht="28" customHeight="1" spans="1:9">
      <c r="A37" s="4">
        <v>35</v>
      </c>
      <c r="B37" s="5" t="s">
        <v>44</v>
      </c>
      <c r="C37" s="6">
        <v>3</v>
      </c>
      <c r="D37" s="6">
        <v>605</v>
      </c>
      <c r="E37" s="6">
        <v>418</v>
      </c>
      <c r="F37" s="6">
        <v>4325821.79</v>
      </c>
      <c r="G37" s="6">
        <v>0</v>
      </c>
      <c r="H37" s="6">
        <v>346348.36</v>
      </c>
      <c r="I37" s="6">
        <f t="shared" si="0"/>
        <v>4672170.15</v>
      </c>
    </row>
    <row r="38" s="1" customFormat="1" ht="36" customHeight="1" spans="1:9">
      <c r="A38" s="4">
        <v>36</v>
      </c>
      <c r="B38" s="5" t="s">
        <v>45</v>
      </c>
      <c r="C38" s="6">
        <v>2</v>
      </c>
      <c r="D38" s="6">
        <v>221</v>
      </c>
      <c r="E38" s="6">
        <v>12</v>
      </c>
      <c r="F38" s="6">
        <v>61135.35</v>
      </c>
      <c r="G38" s="6">
        <v>0</v>
      </c>
      <c r="H38" s="6">
        <v>1.36</v>
      </c>
      <c r="I38" s="6">
        <f t="shared" si="0"/>
        <v>61136.71</v>
      </c>
    </row>
    <row r="39" s="1" customFormat="1" ht="46" customHeight="1" spans="1:9">
      <c r="A39" s="4">
        <v>37</v>
      </c>
      <c r="B39" s="9" t="s">
        <v>46</v>
      </c>
      <c r="C39" s="6">
        <v>3</v>
      </c>
      <c r="D39" s="6">
        <v>198</v>
      </c>
      <c r="E39" s="6">
        <v>29</v>
      </c>
      <c r="F39" s="6">
        <v>236241.75</v>
      </c>
      <c r="G39" s="6">
        <v>0</v>
      </c>
      <c r="H39" s="6">
        <v>667.18</v>
      </c>
      <c r="I39" s="6">
        <f t="shared" si="0"/>
        <v>236908.93</v>
      </c>
    </row>
    <row r="40" s="1" customFormat="1" ht="48" customHeight="1" spans="1:9">
      <c r="A40" s="4">
        <v>38</v>
      </c>
      <c r="B40" s="5" t="s">
        <v>47</v>
      </c>
      <c r="C40" s="6">
        <v>1</v>
      </c>
      <c r="D40" s="6">
        <v>88</v>
      </c>
      <c r="E40" s="6">
        <v>87</v>
      </c>
      <c r="F40" s="6">
        <v>1072581.35</v>
      </c>
      <c r="G40" s="6">
        <v>0</v>
      </c>
      <c r="H40" s="6">
        <v>57150.73</v>
      </c>
      <c r="I40" s="6">
        <f t="shared" si="0"/>
        <v>1129732.08</v>
      </c>
    </row>
    <row r="41" s="1" customFormat="1" ht="28" customHeight="1" spans="1:9">
      <c r="A41" s="4">
        <v>39</v>
      </c>
      <c r="B41" s="5" t="s">
        <v>48</v>
      </c>
      <c r="C41" s="6">
        <v>2</v>
      </c>
      <c r="D41" s="6">
        <v>250</v>
      </c>
      <c r="E41" s="6">
        <v>119</v>
      </c>
      <c r="F41" s="6">
        <v>1639795.45</v>
      </c>
      <c r="G41" s="6">
        <v>0</v>
      </c>
      <c r="H41" s="6">
        <v>171520.54</v>
      </c>
      <c r="I41" s="6">
        <f t="shared" si="0"/>
        <v>1811315.99</v>
      </c>
    </row>
    <row r="42" s="1" customFormat="1" ht="40" customHeight="1" spans="1:9">
      <c r="A42" s="4">
        <v>40</v>
      </c>
      <c r="B42" s="5" t="s">
        <v>49</v>
      </c>
      <c r="C42" s="6">
        <v>2</v>
      </c>
      <c r="D42" s="6">
        <v>281</v>
      </c>
      <c r="E42" s="6">
        <v>86</v>
      </c>
      <c r="F42" s="6">
        <v>750110.5</v>
      </c>
      <c r="G42" s="6">
        <v>0</v>
      </c>
      <c r="H42" s="6">
        <v>68.22</v>
      </c>
      <c r="I42" s="6">
        <f t="shared" si="0"/>
        <v>750178.72</v>
      </c>
    </row>
    <row r="43" s="1" customFormat="1" ht="28" customHeight="1" spans="1:9">
      <c r="A43" s="4">
        <v>41</v>
      </c>
      <c r="B43" s="5" t="s">
        <v>50</v>
      </c>
      <c r="C43" s="6">
        <v>2</v>
      </c>
      <c r="D43" s="6">
        <v>132</v>
      </c>
      <c r="E43" s="6">
        <v>73</v>
      </c>
      <c r="F43" s="6">
        <v>684319.25</v>
      </c>
      <c r="G43" s="6">
        <v>0</v>
      </c>
      <c r="H43" s="6">
        <v>862.26</v>
      </c>
      <c r="I43" s="6">
        <f t="shared" si="0"/>
        <v>685181.51</v>
      </c>
    </row>
    <row r="44" s="1" customFormat="1" ht="28" customHeight="1" spans="1:9">
      <c r="A44" s="4">
        <v>42</v>
      </c>
      <c r="B44" s="5" t="s">
        <v>51</v>
      </c>
      <c r="C44" s="6">
        <v>11</v>
      </c>
      <c r="D44" s="6">
        <v>866</v>
      </c>
      <c r="E44" s="6">
        <v>579</v>
      </c>
      <c r="F44" s="6">
        <v>6291033.95</v>
      </c>
      <c r="G44" s="6">
        <v>0</v>
      </c>
      <c r="H44" s="6">
        <v>8804.31</v>
      </c>
      <c r="I44" s="6">
        <f t="shared" si="0"/>
        <v>6299838.26</v>
      </c>
    </row>
    <row r="45" s="1" customFormat="1" ht="28" customHeight="1" spans="1:9">
      <c r="A45" s="4">
        <v>43</v>
      </c>
      <c r="B45" s="5" t="s">
        <v>52</v>
      </c>
      <c r="C45" s="6">
        <v>1</v>
      </c>
      <c r="D45" s="6">
        <v>299</v>
      </c>
      <c r="E45" s="6">
        <v>132</v>
      </c>
      <c r="F45" s="6">
        <v>818820.32</v>
      </c>
      <c r="G45" s="6">
        <v>0</v>
      </c>
      <c r="H45" s="6">
        <v>74531.52</v>
      </c>
      <c r="I45" s="6">
        <f t="shared" si="0"/>
        <v>893351.84</v>
      </c>
    </row>
    <row r="46" s="1" customFormat="1" ht="28" customHeight="1" spans="1:9">
      <c r="A46" s="4">
        <v>44</v>
      </c>
      <c r="B46" s="5" t="s">
        <v>53</v>
      </c>
      <c r="C46" s="6">
        <v>1</v>
      </c>
      <c r="D46" s="6">
        <v>183</v>
      </c>
      <c r="E46" s="6">
        <v>177</v>
      </c>
      <c r="F46" s="6">
        <v>1252562.36</v>
      </c>
      <c r="G46" s="6">
        <v>288017.63</v>
      </c>
      <c r="H46" s="6">
        <v>122550.47</v>
      </c>
      <c r="I46" s="6">
        <f t="shared" si="0"/>
        <v>1087095.2</v>
      </c>
    </row>
    <row r="47" s="1" customFormat="1" ht="28" customHeight="1" spans="1:9">
      <c r="A47" s="4">
        <v>45</v>
      </c>
      <c r="B47" s="5" t="s">
        <v>54</v>
      </c>
      <c r="C47" s="6">
        <v>3</v>
      </c>
      <c r="D47" s="6">
        <v>278</v>
      </c>
      <c r="E47" s="6">
        <v>117</v>
      </c>
      <c r="F47" s="6">
        <v>1406911.85</v>
      </c>
      <c r="G47" s="6">
        <v>0</v>
      </c>
      <c r="H47" s="6">
        <v>23362.88</v>
      </c>
      <c r="I47" s="6">
        <f t="shared" si="0"/>
        <v>1430274.73</v>
      </c>
    </row>
    <row r="48" s="1" customFormat="1" ht="28" customHeight="1" spans="1:9">
      <c r="A48" s="4">
        <v>46</v>
      </c>
      <c r="B48" s="5" t="s">
        <v>55</v>
      </c>
      <c r="C48" s="6">
        <v>26</v>
      </c>
      <c r="D48" s="6">
        <v>1212</v>
      </c>
      <c r="E48" s="6">
        <v>54</v>
      </c>
      <c r="F48" s="6">
        <v>271496</v>
      </c>
      <c r="G48" s="6">
        <v>0</v>
      </c>
      <c r="H48" s="6">
        <v>40406.21</v>
      </c>
      <c r="I48" s="6">
        <f t="shared" si="0"/>
        <v>311902.21</v>
      </c>
    </row>
    <row r="49" s="1" customFormat="1" ht="28" customHeight="1" spans="1:12">
      <c r="A49" s="4">
        <v>47</v>
      </c>
      <c r="B49" s="5" t="s">
        <v>56</v>
      </c>
      <c r="C49" s="6">
        <v>2</v>
      </c>
      <c r="D49" s="6">
        <v>183</v>
      </c>
      <c r="E49" s="6">
        <v>157</v>
      </c>
      <c r="F49" s="6">
        <v>1469473.09</v>
      </c>
      <c r="G49" s="6">
        <v>0</v>
      </c>
      <c r="H49" s="6">
        <v>170573.6</v>
      </c>
      <c r="I49" s="6">
        <f t="shared" ref="I49:I64" si="1">F49-G49+H49</f>
        <v>1640046.69</v>
      </c>
    </row>
    <row r="50" s="1" customFormat="1" ht="28" customHeight="1" spans="1:12">
      <c r="A50" s="4">
        <v>48</v>
      </c>
      <c r="B50" s="5" t="s">
        <v>57</v>
      </c>
      <c r="C50" s="6">
        <v>2</v>
      </c>
      <c r="D50" s="6">
        <v>272</v>
      </c>
      <c r="E50" s="6">
        <v>209</v>
      </c>
      <c r="F50" s="6">
        <v>1734745.85</v>
      </c>
      <c r="G50" s="6">
        <v>0</v>
      </c>
      <c r="H50" s="6">
        <v>89500.01</v>
      </c>
      <c r="I50" s="6">
        <f t="shared" si="1"/>
        <v>1824245.86</v>
      </c>
    </row>
    <row r="51" s="1" customFormat="1" ht="33" customHeight="1" spans="1:12">
      <c r="A51" s="4">
        <v>49</v>
      </c>
      <c r="B51" s="9" t="s">
        <v>58</v>
      </c>
      <c r="C51" s="6">
        <v>4</v>
      </c>
      <c r="D51" s="6">
        <v>480</v>
      </c>
      <c r="E51" s="6">
        <v>230</v>
      </c>
      <c r="F51" s="6">
        <v>2457394.5</v>
      </c>
      <c r="G51" s="6">
        <v>0</v>
      </c>
      <c r="H51" s="6">
        <v>31917.02</v>
      </c>
      <c r="I51" s="6">
        <f t="shared" si="1"/>
        <v>2489311.52</v>
      </c>
    </row>
    <row r="52" s="1" customFormat="1" ht="28" customHeight="1" spans="1:12">
      <c r="A52" s="4">
        <v>50</v>
      </c>
      <c r="B52" s="5" t="s">
        <v>59</v>
      </c>
      <c r="C52" s="6">
        <v>4</v>
      </c>
      <c r="D52" s="6">
        <v>426</v>
      </c>
      <c r="E52" s="6">
        <v>402</v>
      </c>
      <c r="F52" s="6">
        <v>5407888.73</v>
      </c>
      <c r="G52" s="6">
        <v>0</v>
      </c>
      <c r="H52" s="6">
        <v>407308.52</v>
      </c>
      <c r="I52" s="6">
        <f t="shared" si="1"/>
        <v>5815197.25</v>
      </c>
    </row>
    <row r="53" s="1" customFormat="1" ht="28" customHeight="1" spans="1:12">
      <c r="A53" s="4">
        <v>51</v>
      </c>
      <c r="B53" s="5" t="s">
        <v>60</v>
      </c>
      <c r="C53" s="6">
        <v>9</v>
      </c>
      <c r="D53" s="6">
        <v>664</v>
      </c>
      <c r="E53" s="6">
        <v>548</v>
      </c>
      <c r="F53" s="6">
        <v>5299461.59</v>
      </c>
      <c r="G53" s="6">
        <v>0</v>
      </c>
      <c r="H53" s="6">
        <v>685991.09</v>
      </c>
      <c r="I53" s="6">
        <f t="shared" si="1"/>
        <v>5985452.68</v>
      </c>
    </row>
    <row r="54" s="1" customFormat="1" ht="28" customHeight="1" spans="1:12">
      <c r="A54" s="4">
        <v>52</v>
      </c>
      <c r="B54" s="5" t="s">
        <v>61</v>
      </c>
      <c r="C54" s="6">
        <v>9</v>
      </c>
      <c r="D54" s="6">
        <v>432</v>
      </c>
      <c r="E54" s="6">
        <v>200</v>
      </c>
      <c r="F54" s="6">
        <v>1991306.2</v>
      </c>
      <c r="G54" s="6">
        <v>0</v>
      </c>
      <c r="H54" s="6">
        <v>26598.32</v>
      </c>
      <c r="I54" s="6">
        <f t="shared" si="1"/>
        <v>2017904.52</v>
      </c>
    </row>
    <row r="55" s="1" customFormat="1" ht="28" customHeight="1" spans="1:12">
      <c r="A55" s="4">
        <v>53</v>
      </c>
      <c r="B55" s="5" t="s">
        <v>62</v>
      </c>
      <c r="C55" s="6">
        <v>2</v>
      </c>
      <c r="D55" s="6">
        <v>70</v>
      </c>
      <c r="E55" s="6">
        <v>62</v>
      </c>
      <c r="F55" s="6">
        <v>332549.34</v>
      </c>
      <c r="G55" s="6">
        <v>0</v>
      </c>
      <c r="H55" s="6">
        <v>44920.99</v>
      </c>
      <c r="I55" s="6">
        <f t="shared" si="1"/>
        <v>377470.33</v>
      </c>
    </row>
    <row r="56" s="1" customFormat="1" ht="31" customHeight="1" spans="1:12">
      <c r="A56" s="4">
        <v>54</v>
      </c>
      <c r="B56" s="5" t="s">
        <v>63</v>
      </c>
      <c r="C56" s="6">
        <v>8</v>
      </c>
      <c r="D56" s="6">
        <v>1022</v>
      </c>
      <c r="E56" s="6">
        <v>439</v>
      </c>
      <c r="F56" s="6">
        <v>4671088.9</v>
      </c>
      <c r="G56" s="6">
        <v>0</v>
      </c>
      <c r="H56" s="6">
        <v>31833.67</v>
      </c>
      <c r="I56" s="6">
        <f t="shared" si="1"/>
        <v>4702922.57</v>
      </c>
    </row>
    <row r="57" s="1" customFormat="1" ht="28" customHeight="1" spans="1:12">
      <c r="A57" s="4">
        <v>55</v>
      </c>
      <c r="B57" s="5" t="s">
        <v>64</v>
      </c>
      <c r="C57" s="6">
        <v>2</v>
      </c>
      <c r="D57" s="6">
        <v>268</v>
      </c>
      <c r="E57" s="6">
        <v>253</v>
      </c>
      <c r="F57" s="6">
        <v>2781457.5</v>
      </c>
      <c r="G57" s="6">
        <v>0</v>
      </c>
      <c r="H57" s="6">
        <v>146990.64</v>
      </c>
      <c r="I57" s="6">
        <f t="shared" si="1"/>
        <v>2928448.14</v>
      </c>
    </row>
    <row r="58" s="1" customFormat="1" ht="28" customHeight="1" spans="1:12">
      <c r="A58" s="4">
        <v>56</v>
      </c>
      <c r="B58" s="5" t="s">
        <v>65</v>
      </c>
      <c r="C58" s="6">
        <v>8</v>
      </c>
      <c r="D58" s="6">
        <v>342</v>
      </c>
      <c r="E58" s="6">
        <v>309</v>
      </c>
      <c r="F58" s="6">
        <v>1574736.01</v>
      </c>
      <c r="G58" s="6">
        <v>0</v>
      </c>
      <c r="H58" s="6">
        <v>196396.44</v>
      </c>
      <c r="I58" s="6">
        <f t="shared" si="1"/>
        <v>1771132.45</v>
      </c>
    </row>
    <row r="59" s="1" customFormat="1" ht="28" customHeight="1" spans="1:12">
      <c r="A59" s="4">
        <v>57</v>
      </c>
      <c r="B59" s="5" t="s">
        <v>66</v>
      </c>
      <c r="C59" s="6">
        <v>4</v>
      </c>
      <c r="D59" s="6">
        <v>205</v>
      </c>
      <c r="E59" s="6">
        <v>101</v>
      </c>
      <c r="F59" s="6">
        <v>744098.6</v>
      </c>
      <c r="G59" s="6">
        <v>0</v>
      </c>
      <c r="H59" s="6">
        <v>24640.94</v>
      </c>
      <c r="I59" s="6">
        <f t="shared" si="1"/>
        <v>768739.54</v>
      </c>
    </row>
    <row r="60" s="1" customFormat="1" ht="28" customHeight="1" spans="1:12">
      <c r="A60" s="4">
        <v>58</v>
      </c>
      <c r="B60" s="5" t="s">
        <v>67</v>
      </c>
      <c r="C60" s="6">
        <v>3</v>
      </c>
      <c r="D60" s="6">
        <v>646</v>
      </c>
      <c r="E60" s="6">
        <v>226</v>
      </c>
      <c r="F60" s="6">
        <v>1990082.1</v>
      </c>
      <c r="G60" s="6">
        <v>0</v>
      </c>
      <c r="H60" s="6">
        <v>169688.01</v>
      </c>
      <c r="I60" s="6">
        <f t="shared" si="1"/>
        <v>2159770.11</v>
      </c>
    </row>
    <row r="61" s="1" customFormat="1" ht="28" customHeight="1" spans="1:12">
      <c r="A61" s="4">
        <v>59</v>
      </c>
      <c r="B61" s="5" t="s">
        <v>68</v>
      </c>
      <c r="C61" s="6">
        <v>1</v>
      </c>
      <c r="D61" s="6">
        <v>87</v>
      </c>
      <c r="E61" s="6">
        <v>44</v>
      </c>
      <c r="F61" s="6">
        <v>549732.7</v>
      </c>
      <c r="G61" s="6">
        <v>0</v>
      </c>
      <c r="H61" s="6">
        <v>3735.64</v>
      </c>
      <c r="I61" s="6">
        <f t="shared" si="1"/>
        <v>553468.34</v>
      </c>
    </row>
    <row r="62" s="1" customFormat="1" ht="28" customHeight="1" spans="1:12">
      <c r="A62" s="4">
        <v>60</v>
      </c>
      <c r="B62" s="5" t="s">
        <v>69</v>
      </c>
      <c r="C62" s="6">
        <v>6</v>
      </c>
      <c r="D62" s="6">
        <v>445</v>
      </c>
      <c r="E62" s="6">
        <v>306</v>
      </c>
      <c r="F62" s="6">
        <v>3868426.7</v>
      </c>
      <c r="G62" s="6">
        <v>0</v>
      </c>
      <c r="H62" s="6">
        <v>185165.23</v>
      </c>
      <c r="I62" s="6">
        <f t="shared" si="1"/>
        <v>4053591.93</v>
      </c>
    </row>
    <row r="63" s="1" customFormat="1" ht="28" customHeight="1" spans="1:12">
      <c r="A63" s="4">
        <v>61</v>
      </c>
      <c r="B63" s="5" t="s">
        <v>70</v>
      </c>
      <c r="C63" s="6">
        <v>4</v>
      </c>
      <c r="D63" s="6">
        <v>484</v>
      </c>
      <c r="E63" s="6">
        <v>385</v>
      </c>
      <c r="F63" s="6">
        <v>4199571.1</v>
      </c>
      <c r="G63" s="6">
        <v>0</v>
      </c>
      <c r="H63" s="6">
        <v>224324.99</v>
      </c>
      <c r="I63" s="6">
        <f t="shared" si="1"/>
        <v>4423896.09</v>
      </c>
    </row>
    <row r="64" s="1" customFormat="1" ht="30" customHeight="1" spans="1:12">
      <c r="A64" s="6" t="s">
        <v>71</v>
      </c>
      <c r="B64" s="5"/>
      <c r="C64" s="6">
        <v>344</v>
      </c>
      <c r="D64" s="6">
        <v>30649</v>
      </c>
      <c r="E64" s="6">
        <v>16419</v>
      </c>
      <c r="F64" s="10">
        <f>SUM(F3:F63)</f>
        <v>149612557.17</v>
      </c>
      <c r="G64" s="6">
        <f>SUM(G2:G62)</f>
        <v>6864127.97</v>
      </c>
      <c r="H64" s="6">
        <f>SUM(H3:H63)</f>
        <v>9470789.95</v>
      </c>
      <c r="I64" s="10">
        <f>SUM(I3:I63)</f>
        <v>152219219.15</v>
      </c>
      <c r="L64" s="11"/>
    </row>
    <row r="65" ht="27" customHeight="1" spans="1:9">
      <c r="A65" s="12" t="s">
        <v>72</v>
      </c>
      <c r="B65" s="12"/>
      <c r="C65" s="12"/>
      <c r="D65" s="12"/>
      <c r="E65" s="12"/>
      <c r="F65" s="12"/>
      <c r="G65" s="12"/>
      <c r="H65" s="12"/>
      <c r="I65" s="12"/>
    </row>
  </sheetData>
  <mergeCells count="2">
    <mergeCell ref="A1:I1"/>
    <mergeCell ref="A65:I65"/>
  </mergeCells>
  <pageMargins left="0.661111111111111" right="0.661111111111111" top="0.633333333333333" bottom="0.633333333333333" header="0.298611111111111" footer="0.298611111111111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物业区域汇总表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小水</cp:lastModifiedBy>
  <dcterms:created xsi:type="dcterms:W3CDTF">2026-08-18T08:42:00Z</dcterms:created>
  <dcterms:modified xsi:type="dcterms:W3CDTF">2026-08-20T09:41:06Z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7AE99241A2E14DA2B37090C1419B799A_13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